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<sst xmlns="http://schemas.openxmlformats.org/spreadsheetml/2006/main" count="542" uniqueCount="259">
  <si>
    <t>Concepto</t>
  </si>
  <si>
    <t>Ayuda</t>
  </si>
  <si>
    <t>Subsidio</t>
  </si>
  <si>
    <t>Sector ( Económico o Social)</t>
  </si>
  <si>
    <t xml:space="preserve">Beneficiario </t>
  </si>
  <si>
    <t>CURP</t>
  </si>
  <si>
    <t>RFC</t>
  </si>
  <si>
    <t>Monto Pagado</t>
  </si>
  <si>
    <t>X</t>
  </si>
  <si>
    <t>MUNICIPIO DE COMONFORT, GTO</t>
  </si>
  <si>
    <t>ADMINISTRACION 2015 - 2018</t>
  </si>
  <si>
    <t>MONTOS PAGADOS POR AYUDAS Y SUBSIDIOS</t>
  </si>
  <si>
    <t>SOCIAL</t>
  </si>
  <si>
    <t>4411 GASTOS RELACIONADOS CON ACTIVIDADES CULTURALES, DEPORTIVAS Y DE AYUDA EXTRAORDINARIA</t>
  </si>
  <si>
    <t>ROEE550618HGTDSF00</t>
  </si>
  <si>
    <t>ROEE550618</t>
  </si>
  <si>
    <t>CAÑEDO OLALDE JORGE ISRAEL</t>
  </si>
  <si>
    <t>CAOJ870727HGTXLR00</t>
  </si>
  <si>
    <t>CAOJ870727</t>
  </si>
  <si>
    <t>PEÑA MELGAR JUAN ANTONIO</t>
  </si>
  <si>
    <t>PEMJ471018HGTXLN05</t>
  </si>
  <si>
    <t>PEMJ471018</t>
  </si>
  <si>
    <t>GARCIA OLVERA KARINA SOLEDAD</t>
  </si>
  <si>
    <t>GAOK931222MGTRLR09</t>
  </si>
  <si>
    <t>GAOK931222</t>
  </si>
  <si>
    <t>ZARATE GUSTAVO</t>
  </si>
  <si>
    <t>ZAXG661102HDFRXS05</t>
  </si>
  <si>
    <t>ZAXG661102</t>
  </si>
  <si>
    <t>DELGADO TIERRABLANCA CLAUDIO</t>
  </si>
  <si>
    <t>DETC700215HGTLR05</t>
  </si>
  <si>
    <t>DETC700215</t>
  </si>
  <si>
    <t>LABRADA OLALDE ANTONIO</t>
  </si>
  <si>
    <t>LAOA470528HGTBLN02</t>
  </si>
  <si>
    <t>LAOA470528</t>
  </si>
  <si>
    <t>MARTINEZ BARCENAS CARLOS</t>
  </si>
  <si>
    <t>MABC660311HGTRRR00</t>
  </si>
  <si>
    <t>MABC6603</t>
  </si>
  <si>
    <t>COVARRUBIAS GARCIA JESUS ULISES</t>
  </si>
  <si>
    <t>CVGRJS79060611H900</t>
  </si>
  <si>
    <t>CVGRJS790606</t>
  </si>
  <si>
    <t>RODRIGUEZ ESPINOZA EFREN</t>
  </si>
  <si>
    <t xml:space="preserve">MARTINEZ AGUILAR SALVADOR </t>
  </si>
  <si>
    <t>MAAS840602HGTRGL06</t>
  </si>
  <si>
    <t>MAAS840602</t>
  </si>
  <si>
    <t>MARTINEZ GALVAN AGUSTINA</t>
  </si>
  <si>
    <t>MAGA750828MGTRLG05</t>
  </si>
  <si>
    <t>MAGA750828</t>
  </si>
  <si>
    <t>PALACIOS ORDUÑA MARIA GEORGINA</t>
  </si>
  <si>
    <t>PAOG820124MGTLRR08</t>
  </si>
  <si>
    <t>PAOG820124</t>
  </si>
  <si>
    <t>HERNANDEZ ANGELES JOSE DELFINO</t>
  </si>
  <si>
    <t>HEAD880523HGTRNL00</t>
  </si>
  <si>
    <t>HEAD880523</t>
  </si>
  <si>
    <t>PEREZ RAUL</t>
  </si>
  <si>
    <t>PEXR560115HGTRXL09</t>
  </si>
  <si>
    <t>PEXR560115</t>
  </si>
  <si>
    <t>PONCE CAMACHO ISAURA</t>
  </si>
  <si>
    <t>POCI900925MGTNMS15</t>
  </si>
  <si>
    <t>POCI900925</t>
  </si>
  <si>
    <t>URUBE GONZALEZ JOSEFINA</t>
  </si>
  <si>
    <t>UIGJ680926MGTRNS07</t>
  </si>
  <si>
    <t>UIGJ680926</t>
  </si>
  <si>
    <t>ESCOBEDO BUSTOS RUBEN</t>
  </si>
  <si>
    <t>EOBR591229HGTSSB03</t>
  </si>
  <si>
    <t>EOBR591229</t>
  </si>
  <si>
    <t>MORALES GARCIA RAUL</t>
  </si>
  <si>
    <t>MOGR680707HGTRRL02</t>
  </si>
  <si>
    <t>MOGR680707</t>
  </si>
  <si>
    <t>VENANCIO MARTINEZ MARIA FERNANDA</t>
  </si>
  <si>
    <t>VEMF990916MGTNRR04</t>
  </si>
  <si>
    <t>VEMF990916</t>
  </si>
  <si>
    <t>TELLEZ MORALES FERNAN</t>
  </si>
  <si>
    <t>TEMF650801HGTLRR00</t>
  </si>
  <si>
    <t>TEMF650801</t>
  </si>
  <si>
    <t>MARTINEZ SOTO MA. GUADALUPE</t>
  </si>
  <si>
    <t>MASG810914MGTRTD03</t>
  </si>
  <si>
    <t>MASG810914</t>
  </si>
  <si>
    <t>RONCO AGUILERA JUANA</t>
  </si>
  <si>
    <t>ROAJ700624MGTNGN00</t>
  </si>
  <si>
    <t>ROAJ700624</t>
  </si>
  <si>
    <t>BRIZUELA BRIZUELA ARTURO</t>
  </si>
  <si>
    <t>BIBA600822HJCRRR03</t>
  </si>
  <si>
    <t>BIBA600822</t>
  </si>
  <si>
    <t>QUINTANAR GARCIA MARIA ISABEL</t>
  </si>
  <si>
    <t>QUGI690731MDFNRS03</t>
  </si>
  <si>
    <t>QUGI690731</t>
  </si>
  <si>
    <t>QUINTERO GUERRA MAURO</t>
  </si>
  <si>
    <t>QUGR601121HGTNRR06</t>
  </si>
  <si>
    <t>QUGR601121</t>
  </si>
  <si>
    <t>HERNANDEZ OLALDE MA. DEL ROSARIO</t>
  </si>
  <si>
    <t>HEOR631206MGTRLS06</t>
  </si>
  <si>
    <t>HEOR631206</t>
  </si>
  <si>
    <t>GOMEZ MESQUITILLO JAVIER</t>
  </si>
  <si>
    <t>GOMJ671115HGTMSV07</t>
  </si>
  <si>
    <t>GOMJ671115</t>
  </si>
  <si>
    <t>LUNA GARZA IVAN ALBERTO</t>
  </si>
  <si>
    <t>LUGI840519HNLNRV03</t>
  </si>
  <si>
    <t>LUGI840519</t>
  </si>
  <si>
    <t>GALINDO LAGUNA J ISABEL</t>
  </si>
  <si>
    <t>GALI550725HGTLGS05</t>
  </si>
  <si>
    <t>GALI550725</t>
  </si>
  <si>
    <t>ESTRADA MUSICO FRANCISCO</t>
  </si>
  <si>
    <t>EAMF680914HGTSSR05</t>
  </si>
  <si>
    <t>EAMF680914</t>
  </si>
  <si>
    <t>HERNANDEZ BUSTOS JUAN MANUEL</t>
  </si>
  <si>
    <t>HEBJ901227HGTRSN09</t>
  </si>
  <si>
    <t>HEBJ901227</t>
  </si>
  <si>
    <t>MARTINEZ AGUILAR SALVADOR</t>
  </si>
  <si>
    <t>BARRERA GONZALES MARGARITA IDALIA</t>
  </si>
  <si>
    <t>BAGM621014MCLRNR06</t>
  </si>
  <si>
    <t>BAGM621014</t>
  </si>
  <si>
    <t>PEREZ AYALA FEDERICO</t>
  </si>
  <si>
    <t>PEAF360229HGTRYD09</t>
  </si>
  <si>
    <t>PEAF360229</t>
  </si>
  <si>
    <t>HERRERA MEDEL MATILDE</t>
  </si>
  <si>
    <t>HEMM810121MGTRDT09</t>
  </si>
  <si>
    <t>HEMM810121</t>
  </si>
  <si>
    <t>ARIZA GARCIA ROCIO</t>
  </si>
  <si>
    <t>AIPR790509MGTRNC01</t>
  </si>
  <si>
    <t>AIPR790509</t>
  </si>
  <si>
    <t>TELLEZ ARROYO ARACELI</t>
  </si>
  <si>
    <t>TEAA790308MGTLRR03</t>
  </si>
  <si>
    <t>TEAA790308</t>
  </si>
  <si>
    <t>CRUZ ROSALES JUVENAL</t>
  </si>
  <si>
    <t>CURJ610928HMSRSV00</t>
  </si>
  <si>
    <t>CURJ610928</t>
  </si>
  <si>
    <t>GOMEZ LICEA ROSA MARIA</t>
  </si>
  <si>
    <t>GOLR580830MGTMCS06</t>
  </si>
  <si>
    <t>GOLR580830</t>
  </si>
  <si>
    <t>NIEVEZ MARTINEZ ADA LUZ</t>
  </si>
  <si>
    <t>NIMA741019MDFVRD07</t>
  </si>
  <si>
    <t>NIMA741019</t>
  </si>
  <si>
    <t>GAMEZ PEREZ J. EULALIO</t>
  </si>
  <si>
    <t>GAPE651228HGTMRL08</t>
  </si>
  <si>
    <t>GAPE651228</t>
  </si>
  <si>
    <t>OLVERA PILAR MA. TRINIDAD</t>
  </si>
  <si>
    <t>OEPT520529MQTLLR06</t>
  </si>
  <si>
    <t>OEPT520529</t>
  </si>
  <si>
    <t>SANCHEZ DE LA CRUZ MA. CELINA</t>
  </si>
  <si>
    <t>SACC541021MGTNRL05</t>
  </si>
  <si>
    <t>SACC541021</t>
  </si>
  <si>
    <t>CHAVEZ RODRIGUEZ AMBROSIO</t>
  </si>
  <si>
    <t>CARA471207HGTHDM01</t>
  </si>
  <si>
    <t>CARA471207</t>
  </si>
  <si>
    <t>MUSICO JIMENEZ MARTHA</t>
  </si>
  <si>
    <t>MUJM720130MGTSMR03</t>
  </si>
  <si>
    <t>MUJM720130</t>
  </si>
  <si>
    <t>MARTINEZ GARCIA JUAN</t>
  </si>
  <si>
    <t>MAGJ600308HGTRRN05</t>
  </si>
  <si>
    <t>MAGJ600308</t>
  </si>
  <si>
    <t>MARTINEZ CASTRO MARISOL PALOMA</t>
  </si>
  <si>
    <t>MACM941228MGTRSR00</t>
  </si>
  <si>
    <t>MACM941228</t>
  </si>
  <si>
    <t>MA. CONCEPCION CASTRO HERRERIAS</t>
  </si>
  <si>
    <t>CAHC691208MPLSRN05</t>
  </si>
  <si>
    <t>CAHC691208</t>
  </si>
  <si>
    <t>EMILIANO GONZALEZ JUAN MANUEL</t>
  </si>
  <si>
    <t>AIGJ830623HGTMNN08</t>
  </si>
  <si>
    <t>AIGJ830623</t>
  </si>
  <si>
    <t>MORALES SERVIN RAMON</t>
  </si>
  <si>
    <t>MOSR690831HGTRRM01</t>
  </si>
  <si>
    <t>MOSR690831</t>
  </si>
  <si>
    <t>CALIXTO GARCIA ELISEO</t>
  </si>
  <si>
    <t>CAGE560525HGTLRL02</t>
  </si>
  <si>
    <t>CAGE560525</t>
  </si>
  <si>
    <t>VALDELAMAR MARIA JAZMIN</t>
  </si>
  <si>
    <t>VAXJ830510MGTLXZ02</t>
  </si>
  <si>
    <t>VAXJ830510</t>
  </si>
  <si>
    <t>MARTINEZ  RIVERA JULIA</t>
  </si>
  <si>
    <t>MARJ620720MGTRVL05</t>
  </si>
  <si>
    <t>MARJ620720</t>
  </si>
  <si>
    <t>LAGUNA PLAZA JUAN MANUEL</t>
  </si>
  <si>
    <t>LAPJ750512HGTGLN04</t>
  </si>
  <si>
    <t>LAPJ750512</t>
  </si>
  <si>
    <t>MARTINEZ REYES ARMANDO</t>
  </si>
  <si>
    <t>MARA990423HGTRYR00</t>
  </si>
  <si>
    <t>MARA990423</t>
  </si>
  <si>
    <t>CUELLAR MENDOZA DANIEL</t>
  </si>
  <si>
    <t>CUMD970403HGTLNN08</t>
  </si>
  <si>
    <t>CUMD970403</t>
  </si>
  <si>
    <t>HERNANDEZ IBARRA ROSA ESTELA</t>
  </si>
  <si>
    <t>HEIR660525MGTRBS07</t>
  </si>
  <si>
    <t>HEIR660525</t>
  </si>
  <si>
    <t>VENANCIO LUGO MA. SARA</t>
  </si>
  <si>
    <t>MELS511217MGTNGR04</t>
  </si>
  <si>
    <t>MELS511217</t>
  </si>
  <si>
    <t>URIBE GONZALEZ CAROLINA</t>
  </si>
  <si>
    <t>UIGC730515MGTRNR09</t>
  </si>
  <si>
    <t>UIGC730515</t>
  </si>
  <si>
    <t>JINEZ LOPEZ MARIA</t>
  </si>
  <si>
    <t>JILM450810MGTNPR06</t>
  </si>
  <si>
    <t>JILM450810</t>
  </si>
  <si>
    <t>CASTILLO GARCIA ANDREA</t>
  </si>
  <si>
    <t>CXGA811104MGTSRN02</t>
  </si>
  <si>
    <t>CXGA811104</t>
  </si>
  <si>
    <t>ALVARADO LAGUNA VERONICA</t>
  </si>
  <si>
    <t>AALV780930MGTLGR02</t>
  </si>
  <si>
    <t>AALV780930</t>
  </si>
  <si>
    <t>GONZALEZ SANCHEZ JOSE</t>
  </si>
  <si>
    <t>GOSJ490830HGTNNS05</t>
  </si>
  <si>
    <t>GOSJ490830</t>
  </si>
  <si>
    <t>GARCIA MELENDEZ YESSICA DE JESUS</t>
  </si>
  <si>
    <t>GAMY830927MGTRLS03</t>
  </si>
  <si>
    <t>GAMY830927</t>
  </si>
  <si>
    <t>PALACIOS HERNANDEZ LEONEL AMBROCIO</t>
  </si>
  <si>
    <t>PAHL941109HGTLRN09</t>
  </si>
  <si>
    <t>PAHL941109</t>
  </si>
  <si>
    <t xml:space="preserve">CORONA SANCHEZ MOISES </t>
  </si>
  <si>
    <t>COSM920528HGTRNS09</t>
  </si>
  <si>
    <t>COSM920528</t>
  </si>
  <si>
    <t>HERNANDEZ PUCHOTE ANGEL</t>
  </si>
  <si>
    <t>HEPA390816HGTRCN04</t>
  </si>
  <si>
    <t>HEPA390816</t>
  </si>
  <si>
    <t>SALGADO HERNANDEZ ERIKA</t>
  </si>
  <si>
    <t>SAHE731025MGRLRR05</t>
  </si>
  <si>
    <t>SAHE731025</t>
  </si>
  <si>
    <t>LOPEZ BUSTAMANTE MARIA GUADALUPE</t>
  </si>
  <si>
    <t>LOBG790808MGTPSD03</t>
  </si>
  <si>
    <t>LOBG790808</t>
  </si>
  <si>
    <t>RODRIGUEZ RESENDIZ JUAN CARLOS</t>
  </si>
  <si>
    <t>RORJ870113HGTDSN09</t>
  </si>
  <si>
    <t>RORJ870113</t>
  </si>
  <si>
    <t>CAMACHO MORALES AMIRA ELISA</t>
  </si>
  <si>
    <t>CAMA790312MGTMRM00</t>
  </si>
  <si>
    <t>CAMA790312</t>
  </si>
  <si>
    <t>SANCHEZ CAPULIN ALICIA</t>
  </si>
  <si>
    <t>SACA560725MGTNPL06</t>
  </si>
  <si>
    <t>SACA560725</t>
  </si>
  <si>
    <t>VILLEGAS ANGEL OSCAR</t>
  </si>
  <si>
    <t>VIAO801214HGTLNS09</t>
  </si>
  <si>
    <t>VIAO801214</t>
  </si>
  <si>
    <t>BARRIOS NUÑEZ MA. DEL ROSARIO</t>
  </si>
  <si>
    <t>BANR590213MDFRXC09</t>
  </si>
  <si>
    <t>BANR590213</t>
  </si>
  <si>
    <t>CERRATO YSMAEL</t>
  </si>
  <si>
    <t>SEXI510401HGTRXS09</t>
  </si>
  <si>
    <t>SEXI510401</t>
  </si>
  <si>
    <t>CRUZ HERNANDEZ JUAN PABLO</t>
  </si>
  <si>
    <t>CAMACHO MORALES GERARDO</t>
  </si>
  <si>
    <t>CAMG721003HGTMRR05</t>
  </si>
  <si>
    <t>CAMG721003</t>
  </si>
  <si>
    <t>CONCURSANTES CUENTA CUENTOS Y ORATORIA 2018</t>
  </si>
  <si>
    <t>MABC660311</t>
  </si>
  <si>
    <t>SANTANA OLALDE MA. MAGDALENA</t>
  </si>
  <si>
    <t>SAOM560529MGTNLG09</t>
  </si>
  <si>
    <t>SAOM560529</t>
  </si>
  <si>
    <t>OLALDE BARCENAS MONICA</t>
  </si>
  <si>
    <t>OABM810429MGTLRN00</t>
  </si>
  <si>
    <t>OABM810429</t>
  </si>
  <si>
    <t>HERNANDEZ PINTOR EUGENIA</t>
  </si>
  <si>
    <t>HEPE620713MGTRNG08</t>
  </si>
  <si>
    <t>HEPE620713</t>
  </si>
  <si>
    <t>CENTENO LAGUNA MA ESTHER</t>
  </si>
  <si>
    <t>CELE740616MGTNGS06</t>
  </si>
  <si>
    <t>CELE740616</t>
  </si>
  <si>
    <t>VAZQUEZ VARGAS JAVIER</t>
  </si>
  <si>
    <t>VAVJ950421HGTZRV07</t>
  </si>
  <si>
    <t>VAVJ950421</t>
  </si>
  <si>
    <t>PERIODO  ABRIL - JUNIO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</si>
</sst>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49" fontId="3" fillId="10" borderId="12" xfId="0" applyNumberFormat="1" applyFont="1" applyFill="1" applyBorder="1" applyAlignment="1">
      <alignment horizontal="center"/>
    </xf>
    <xf numFmtId="49" fontId="4" fillId="10" borderId="13" xfId="0" applyNumberFormat="1" applyFont="1" applyFill="1" applyBorder="1" applyAlignment="1">
      <alignment horizontal="center"/>
    </xf>
    <xf numFmtId="49" fontId="5" fillId="10" borderId="13" xfId="0" applyNumberFormat="1" applyFont="1" applyFill="1" applyBorder="1" applyAlignment="1">
      <alignment horizontal="center"/>
    </xf>
    <xf numFmtId="3" fontId="23" fillId="33" borderId="14" xfId="0" applyNumberFormat="1" applyFont="1" applyFill="1" applyBorder="1" applyAlignment="1">
      <alignment horizontal="center" vertical="center" wrapText="1"/>
    </xf>
    <xf numFmtId="0" fontId="44" fillId="10" borderId="15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6" xfId="0" applyFont="1" applyBorder="1" applyAlignment="1">
      <alignment/>
    </xf>
    <xf numFmtId="4" fontId="45" fillId="0" borderId="17" xfId="0" applyNumberFormat="1" applyFont="1" applyFill="1" applyBorder="1" applyAlignment="1">
      <alignment/>
    </xf>
    <xf numFmtId="0" fontId="45" fillId="0" borderId="18" xfId="0" applyFont="1" applyFill="1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19" xfId="0" applyFont="1" applyFill="1" applyBorder="1" applyAlignment="1" applyProtection="1">
      <alignment/>
      <protection locked="0"/>
    </xf>
    <xf numFmtId="0" fontId="45" fillId="0" borderId="19" xfId="0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0" fontId="45" fillId="0" borderId="21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5" fillId="0" borderId="22" xfId="0" applyFont="1" applyFill="1" applyBorder="1" applyAlignment="1" applyProtection="1">
      <alignment/>
      <protection locked="0"/>
    </xf>
    <xf numFmtId="0" fontId="45" fillId="0" borderId="16" xfId="0" applyFont="1" applyFill="1" applyBorder="1" applyAlignment="1" applyProtection="1">
      <alignment horizontal="center"/>
      <protection locked="0"/>
    </xf>
    <xf numFmtId="0" fontId="45" fillId="0" borderId="16" xfId="0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95250</xdr:rowOff>
    </xdr:from>
    <xdr:to>
      <xdr:col>8</xdr:col>
      <xdr:colOff>219075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952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0</xdr:row>
      <xdr:rowOff>104775</xdr:rowOff>
    </xdr:from>
    <xdr:to>
      <xdr:col>1</xdr:col>
      <xdr:colOff>1476375</xdr:colOff>
      <xdr:row>3</xdr:row>
      <xdr:rowOff>180975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047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O96"/>
  <sheetViews>
    <sheetView tabSelected="1" zoomScalePageLayoutView="0" workbookViewId="0" topLeftCell="A1">
      <selection activeCell="F6" sqref="F6:F7"/>
    </sheetView>
  </sheetViews>
  <sheetFormatPr defaultColWidth="11.421875" defaultRowHeight="15"/>
  <cols>
    <col min="1" max="1" width="4.421875" style="7" customWidth="1"/>
    <col min="2" max="2" width="44.421875" style="7" customWidth="1"/>
    <col min="3" max="3" width="7.57421875" style="7" customWidth="1"/>
    <col min="4" max="4" width="7.8515625" style="7" customWidth="1"/>
    <col min="5" max="5" width="11.140625" style="7" customWidth="1"/>
    <col min="6" max="6" width="32.421875" style="7" customWidth="1"/>
    <col min="7" max="7" width="19.8515625" style="7" customWidth="1"/>
    <col min="8" max="8" width="14.57421875" style="7" customWidth="1"/>
    <col min="9" max="9" width="11.421875" style="8" customWidth="1"/>
    <col min="10" max="16384" width="11.421875" style="7" customWidth="1"/>
  </cols>
  <sheetData>
    <row r="1" spans="1:19" s="4" customFormat="1" ht="18.75">
      <c r="A1" s="9"/>
      <c r="B1" s="12" t="s">
        <v>9</v>
      </c>
      <c r="C1" s="12"/>
      <c r="D1" s="12"/>
      <c r="E1" s="12"/>
      <c r="F1" s="12"/>
      <c r="G1" s="12"/>
      <c r="H1" s="12"/>
      <c r="I1" s="12"/>
      <c r="J1" s="6"/>
      <c r="K1" s="6"/>
      <c r="L1" s="6"/>
      <c r="M1" s="6"/>
      <c r="N1" s="6"/>
      <c r="O1" s="6"/>
      <c r="P1" s="6"/>
      <c r="Q1" s="6"/>
      <c r="R1" s="6"/>
      <c r="S1" s="3"/>
    </row>
    <row r="2" spans="1:19" s="4" customFormat="1" ht="15.75">
      <c r="A2" s="9"/>
      <c r="B2" s="13" t="s">
        <v>10</v>
      </c>
      <c r="C2" s="13"/>
      <c r="D2" s="13"/>
      <c r="E2" s="13"/>
      <c r="F2" s="13"/>
      <c r="G2" s="13"/>
      <c r="H2" s="13"/>
      <c r="I2" s="13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s="4" customFormat="1" ht="15.75">
      <c r="A3" s="9"/>
      <c r="B3" s="13" t="s">
        <v>11</v>
      </c>
      <c r="C3" s="13"/>
      <c r="D3" s="13"/>
      <c r="E3" s="13"/>
      <c r="F3" s="13"/>
      <c r="G3" s="13"/>
      <c r="H3" s="13"/>
      <c r="I3" s="13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s="4" customFormat="1" ht="15">
      <c r="A4" s="9"/>
      <c r="B4" s="14" t="s">
        <v>258</v>
      </c>
      <c r="C4" s="14"/>
      <c r="D4" s="14"/>
      <c r="E4" s="14"/>
      <c r="F4" s="14"/>
      <c r="G4" s="14"/>
      <c r="H4" s="14"/>
      <c r="I4" s="14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s="4" customFormat="1" ht="12.75">
      <c r="A5" s="9"/>
      <c r="B5" s="16"/>
      <c r="C5" s="16"/>
      <c r="D5" s="16"/>
      <c r="E5" s="16"/>
      <c r="F5" s="16"/>
      <c r="G5" s="16"/>
      <c r="H5" s="16"/>
      <c r="I5" s="16"/>
      <c r="J5" s="6"/>
      <c r="K5" s="6"/>
      <c r="L5" s="6"/>
      <c r="M5" s="6"/>
      <c r="N5" s="6"/>
      <c r="O5" s="6"/>
      <c r="P5" s="6"/>
      <c r="Q5" s="6"/>
      <c r="R5" s="6"/>
      <c r="S5" s="3"/>
    </row>
    <row r="6" spans="1:145" s="5" customFormat="1" ht="28.5" customHeight="1">
      <c r="A6" s="1"/>
      <c r="B6" s="17" t="s">
        <v>0</v>
      </c>
      <c r="C6" s="17" t="s">
        <v>1</v>
      </c>
      <c r="D6" s="17" t="s">
        <v>2</v>
      </c>
      <c r="E6" s="18" t="s">
        <v>3</v>
      </c>
      <c r="F6" s="17" t="s">
        <v>4</v>
      </c>
      <c r="G6" s="17" t="s">
        <v>5</v>
      </c>
      <c r="H6" s="18" t="s">
        <v>6</v>
      </c>
      <c r="I6" s="15" t="s">
        <v>7</v>
      </c>
      <c r="J6" s="2"/>
      <c r="K6" s="2"/>
      <c r="L6" s="2"/>
      <c r="M6" s="2"/>
      <c r="N6" s="2"/>
      <c r="O6" s="2"/>
      <c r="P6" s="2"/>
      <c r="Q6" s="2"/>
      <c r="R6" s="2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s="5" customFormat="1" ht="12.75" customHeight="1">
      <c r="A7" s="1"/>
      <c r="B7" s="17"/>
      <c r="C7" s="17"/>
      <c r="D7" s="17"/>
      <c r="E7" s="18"/>
      <c r="F7" s="17"/>
      <c r="G7" s="17"/>
      <c r="H7" s="18"/>
      <c r="I7" s="15"/>
      <c r="J7" s="2"/>
      <c r="K7" s="2"/>
      <c r="L7" s="2"/>
      <c r="M7" s="2"/>
      <c r="N7" s="2"/>
      <c r="O7" s="2"/>
      <c r="P7" s="2"/>
      <c r="Q7" s="2"/>
      <c r="R7" s="2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</row>
    <row r="8" spans="2:9" ht="12.75">
      <c r="B8" s="22" t="s">
        <v>13</v>
      </c>
      <c r="C8" s="23" t="s">
        <v>8</v>
      </c>
      <c r="D8" s="24"/>
      <c r="E8" s="24" t="s">
        <v>12</v>
      </c>
      <c r="F8" s="25" t="s">
        <v>16</v>
      </c>
      <c r="G8" s="25" t="s">
        <v>17</v>
      </c>
      <c r="H8" s="25" t="s">
        <v>18</v>
      </c>
      <c r="I8" s="26">
        <v>2528.8</v>
      </c>
    </row>
    <row r="9" spans="2:9" ht="12.75">
      <c r="B9" s="27" t="s">
        <v>13</v>
      </c>
      <c r="C9" s="28" t="s">
        <v>8</v>
      </c>
      <c r="D9" s="29"/>
      <c r="E9" s="29" t="s">
        <v>12</v>
      </c>
      <c r="F9" s="10" t="s">
        <v>19</v>
      </c>
      <c r="G9" s="10" t="s">
        <v>20</v>
      </c>
      <c r="H9" s="10" t="s">
        <v>21</v>
      </c>
      <c r="I9" s="11">
        <v>1650</v>
      </c>
    </row>
    <row r="10" spans="2:9" ht="12.75">
      <c r="B10" s="27" t="s">
        <v>13</v>
      </c>
      <c r="C10" s="28" t="s">
        <v>8</v>
      </c>
      <c r="D10" s="29"/>
      <c r="E10" s="29" t="s">
        <v>12</v>
      </c>
      <c r="F10" s="10" t="s">
        <v>22</v>
      </c>
      <c r="G10" s="10" t="s">
        <v>23</v>
      </c>
      <c r="H10" s="10" t="s">
        <v>24</v>
      </c>
      <c r="I10" s="11">
        <v>3300</v>
      </c>
    </row>
    <row r="11" spans="2:9" ht="12.75">
      <c r="B11" s="27" t="s">
        <v>13</v>
      </c>
      <c r="C11" s="28" t="s">
        <v>8</v>
      </c>
      <c r="D11" s="29"/>
      <c r="E11" s="29" t="s">
        <v>12</v>
      </c>
      <c r="F11" s="10" t="s">
        <v>25</v>
      </c>
      <c r="G11" s="10" t="s">
        <v>26</v>
      </c>
      <c r="H11" s="10" t="s">
        <v>27</v>
      </c>
      <c r="I11" s="11">
        <v>1650</v>
      </c>
    </row>
    <row r="12" spans="2:9" ht="12.75">
      <c r="B12" s="27" t="s">
        <v>13</v>
      </c>
      <c r="C12" s="28" t="s">
        <v>8</v>
      </c>
      <c r="D12" s="29"/>
      <c r="E12" s="29" t="s">
        <v>12</v>
      </c>
      <c r="F12" s="10" t="s">
        <v>19</v>
      </c>
      <c r="G12" s="10" t="s">
        <v>20</v>
      </c>
      <c r="H12" s="10" t="s">
        <v>21</v>
      </c>
      <c r="I12" s="11">
        <v>9900</v>
      </c>
    </row>
    <row r="13" spans="2:9" ht="12.75">
      <c r="B13" s="27" t="s">
        <v>13</v>
      </c>
      <c r="C13" s="28" t="s">
        <v>8</v>
      </c>
      <c r="D13" s="29"/>
      <c r="E13" s="29" t="s">
        <v>12</v>
      </c>
      <c r="F13" s="10" t="s">
        <v>28</v>
      </c>
      <c r="G13" s="10" t="s">
        <v>29</v>
      </c>
      <c r="H13" s="10" t="s">
        <v>30</v>
      </c>
      <c r="I13" s="11">
        <v>9900</v>
      </c>
    </row>
    <row r="14" spans="2:9" ht="12.75">
      <c r="B14" s="27" t="s">
        <v>13</v>
      </c>
      <c r="C14" s="28" t="s">
        <v>8</v>
      </c>
      <c r="D14" s="29"/>
      <c r="E14" s="29" t="s">
        <v>12</v>
      </c>
      <c r="F14" s="10" t="s">
        <v>31</v>
      </c>
      <c r="G14" s="10" t="s">
        <v>32</v>
      </c>
      <c r="H14" s="10" t="s">
        <v>33</v>
      </c>
      <c r="I14" s="11">
        <v>1650</v>
      </c>
    </row>
    <row r="15" spans="2:9" ht="12.75">
      <c r="B15" s="27" t="s">
        <v>13</v>
      </c>
      <c r="C15" s="28" t="s">
        <v>8</v>
      </c>
      <c r="D15" s="29"/>
      <c r="E15" s="29" t="s">
        <v>12</v>
      </c>
      <c r="F15" s="10" t="s">
        <v>34</v>
      </c>
      <c r="G15" s="10" t="s">
        <v>35</v>
      </c>
      <c r="H15" s="10" t="s">
        <v>36</v>
      </c>
      <c r="I15" s="11">
        <v>1524.24</v>
      </c>
    </row>
    <row r="16" spans="2:9" ht="12.75">
      <c r="B16" s="27" t="s">
        <v>13</v>
      </c>
      <c r="C16" s="28" t="s">
        <v>8</v>
      </c>
      <c r="D16" s="29"/>
      <c r="E16" s="29" t="s">
        <v>12</v>
      </c>
      <c r="F16" s="10" t="s">
        <v>37</v>
      </c>
      <c r="G16" s="10" t="s">
        <v>38</v>
      </c>
      <c r="H16" s="10" t="s">
        <v>39</v>
      </c>
      <c r="I16" s="11">
        <v>1044</v>
      </c>
    </row>
    <row r="17" spans="2:9" ht="12.75">
      <c r="B17" s="27" t="s">
        <v>13</v>
      </c>
      <c r="C17" s="28" t="s">
        <v>8</v>
      </c>
      <c r="D17" s="29"/>
      <c r="E17" s="29" t="s">
        <v>12</v>
      </c>
      <c r="F17" s="10" t="s">
        <v>40</v>
      </c>
      <c r="G17" s="10" t="s">
        <v>14</v>
      </c>
      <c r="H17" s="10" t="s">
        <v>15</v>
      </c>
      <c r="I17" s="11">
        <v>1455.8</v>
      </c>
    </row>
    <row r="18" spans="2:9" ht="12.75">
      <c r="B18" s="27" t="s">
        <v>13</v>
      </c>
      <c r="C18" s="28" t="s">
        <v>8</v>
      </c>
      <c r="D18" s="29"/>
      <c r="E18" s="29" t="s">
        <v>12</v>
      </c>
      <c r="F18" s="10" t="s">
        <v>41</v>
      </c>
      <c r="G18" s="10" t="s">
        <v>42</v>
      </c>
      <c r="H18" s="10" t="s">
        <v>43</v>
      </c>
      <c r="I18" s="11">
        <v>1844.4</v>
      </c>
    </row>
    <row r="19" spans="2:9" ht="12.75">
      <c r="B19" s="27" t="s">
        <v>13</v>
      </c>
      <c r="C19" s="28" t="s">
        <v>8</v>
      </c>
      <c r="D19" s="29"/>
      <c r="E19" s="29" t="s">
        <v>12</v>
      </c>
      <c r="F19" s="10" t="s">
        <v>44</v>
      </c>
      <c r="G19" s="10" t="s">
        <v>45</v>
      </c>
      <c r="H19" s="10" t="s">
        <v>46</v>
      </c>
      <c r="I19" s="11">
        <v>6200</v>
      </c>
    </row>
    <row r="20" spans="2:9" ht="12.75">
      <c r="B20" s="27" t="s">
        <v>13</v>
      </c>
      <c r="C20" s="28" t="s">
        <v>8</v>
      </c>
      <c r="D20" s="29"/>
      <c r="E20" s="29" t="s">
        <v>12</v>
      </c>
      <c r="F20" s="10" t="s">
        <v>47</v>
      </c>
      <c r="G20" s="10" t="s">
        <v>48</v>
      </c>
      <c r="H20" s="10" t="s">
        <v>49</v>
      </c>
      <c r="I20" s="11">
        <v>3899</v>
      </c>
    </row>
    <row r="21" spans="2:9" ht="12.75">
      <c r="B21" s="27" t="s">
        <v>13</v>
      </c>
      <c r="C21" s="28" t="s">
        <v>8</v>
      </c>
      <c r="D21" s="29"/>
      <c r="E21" s="29" t="s">
        <v>12</v>
      </c>
      <c r="F21" s="10" t="s">
        <v>50</v>
      </c>
      <c r="G21" s="10" t="s">
        <v>51</v>
      </c>
      <c r="H21" s="10" t="s">
        <v>52</v>
      </c>
      <c r="I21" s="11">
        <v>5900</v>
      </c>
    </row>
    <row r="22" spans="2:9" ht="12.75">
      <c r="B22" s="27" t="s">
        <v>13</v>
      </c>
      <c r="C22" s="28" t="s">
        <v>8</v>
      </c>
      <c r="D22" s="29"/>
      <c r="E22" s="29" t="s">
        <v>12</v>
      </c>
      <c r="F22" s="10" t="s">
        <v>53</v>
      </c>
      <c r="G22" s="10" t="s">
        <v>54</v>
      </c>
      <c r="H22" s="10" t="s">
        <v>55</v>
      </c>
      <c r="I22" s="11">
        <v>2494</v>
      </c>
    </row>
    <row r="23" spans="2:9" ht="12.75">
      <c r="B23" s="27" t="s">
        <v>13</v>
      </c>
      <c r="C23" s="28" t="s">
        <v>8</v>
      </c>
      <c r="D23" s="29"/>
      <c r="E23" s="29" t="s">
        <v>12</v>
      </c>
      <c r="F23" s="10" t="s">
        <v>56</v>
      </c>
      <c r="G23" s="10" t="s">
        <v>57</v>
      </c>
      <c r="H23" s="10" t="s">
        <v>58</v>
      </c>
      <c r="I23" s="11">
        <v>1450</v>
      </c>
    </row>
    <row r="24" spans="2:9" ht="12.75">
      <c r="B24" s="27" t="s">
        <v>13</v>
      </c>
      <c r="C24" s="28" t="s">
        <v>8</v>
      </c>
      <c r="D24" s="29"/>
      <c r="E24" s="29" t="s">
        <v>12</v>
      </c>
      <c r="F24" s="10" t="s">
        <v>59</v>
      </c>
      <c r="G24" s="10" t="s">
        <v>60</v>
      </c>
      <c r="H24" s="10" t="s">
        <v>61</v>
      </c>
      <c r="I24" s="11">
        <v>1670.4</v>
      </c>
    </row>
    <row r="25" spans="2:9" ht="12.75">
      <c r="B25" s="27" t="s">
        <v>13</v>
      </c>
      <c r="C25" s="28" t="s">
        <v>8</v>
      </c>
      <c r="D25" s="29"/>
      <c r="E25" s="29" t="s">
        <v>12</v>
      </c>
      <c r="F25" s="10" t="s">
        <v>62</v>
      </c>
      <c r="G25" s="10" t="s">
        <v>63</v>
      </c>
      <c r="H25" s="10" t="s">
        <v>64</v>
      </c>
      <c r="I25" s="11">
        <v>1680</v>
      </c>
    </row>
    <row r="26" spans="2:9" ht="12.75">
      <c r="B26" s="27" t="s">
        <v>13</v>
      </c>
      <c r="C26" s="28" t="s">
        <v>8</v>
      </c>
      <c r="D26" s="29"/>
      <c r="E26" s="29" t="s">
        <v>12</v>
      </c>
      <c r="F26" s="10" t="s">
        <v>65</v>
      </c>
      <c r="G26" s="10" t="s">
        <v>66</v>
      </c>
      <c r="H26" s="10" t="s">
        <v>67</v>
      </c>
      <c r="I26" s="11">
        <v>3400</v>
      </c>
    </row>
    <row r="27" spans="2:9" ht="12.75">
      <c r="B27" s="27" t="s">
        <v>13</v>
      </c>
      <c r="C27" s="28" t="s">
        <v>8</v>
      </c>
      <c r="D27" s="29"/>
      <c r="E27" s="29" t="s">
        <v>12</v>
      </c>
      <c r="F27" s="10" t="s">
        <v>68</v>
      </c>
      <c r="G27" s="10" t="s">
        <v>69</v>
      </c>
      <c r="H27" s="10" t="s">
        <v>70</v>
      </c>
      <c r="I27" s="11">
        <v>1700</v>
      </c>
    </row>
    <row r="28" spans="2:9" ht="12.75">
      <c r="B28" s="27" t="s">
        <v>13</v>
      </c>
      <c r="C28" s="28" t="s">
        <v>8</v>
      </c>
      <c r="D28" s="29"/>
      <c r="E28" s="29" t="s">
        <v>12</v>
      </c>
      <c r="F28" s="10" t="s">
        <v>71</v>
      </c>
      <c r="G28" s="10" t="s">
        <v>72</v>
      </c>
      <c r="H28" s="10" t="s">
        <v>73</v>
      </c>
      <c r="I28" s="11">
        <v>7900</v>
      </c>
    </row>
    <row r="29" spans="2:9" ht="12.75">
      <c r="B29" s="27" t="s">
        <v>13</v>
      </c>
      <c r="C29" s="28" t="s">
        <v>8</v>
      </c>
      <c r="D29" s="29"/>
      <c r="E29" s="29" t="s">
        <v>12</v>
      </c>
      <c r="F29" s="10" t="s">
        <v>74</v>
      </c>
      <c r="G29" s="10" t="s">
        <v>75</v>
      </c>
      <c r="H29" s="10" t="s">
        <v>76</v>
      </c>
      <c r="I29" s="11">
        <v>1936</v>
      </c>
    </row>
    <row r="30" spans="2:9" ht="12.75">
      <c r="B30" s="27" t="s">
        <v>13</v>
      </c>
      <c r="C30" s="28" t="s">
        <v>8</v>
      </c>
      <c r="D30" s="29"/>
      <c r="E30" s="29" t="s">
        <v>12</v>
      </c>
      <c r="F30" s="10" t="s">
        <v>77</v>
      </c>
      <c r="G30" s="10" t="s">
        <v>78</v>
      </c>
      <c r="H30" s="10" t="s">
        <v>79</v>
      </c>
      <c r="I30" s="11">
        <v>38781.12</v>
      </c>
    </row>
    <row r="31" spans="2:9" ht="12.75">
      <c r="B31" s="27" t="s">
        <v>13</v>
      </c>
      <c r="C31" s="28" t="s">
        <v>8</v>
      </c>
      <c r="D31" s="29"/>
      <c r="E31" s="29" t="s">
        <v>12</v>
      </c>
      <c r="F31" s="10" t="s">
        <v>80</v>
      </c>
      <c r="G31" s="10" t="s">
        <v>81</v>
      </c>
      <c r="H31" s="10" t="s">
        <v>82</v>
      </c>
      <c r="I31" s="11">
        <v>29232</v>
      </c>
    </row>
    <row r="32" spans="2:9" ht="12.75">
      <c r="B32" s="27" t="s">
        <v>13</v>
      </c>
      <c r="C32" s="28" t="s">
        <v>8</v>
      </c>
      <c r="D32" s="29"/>
      <c r="E32" s="29" t="s">
        <v>12</v>
      </c>
      <c r="F32" s="10" t="s">
        <v>83</v>
      </c>
      <c r="G32" s="10" t="s">
        <v>84</v>
      </c>
      <c r="H32" s="10" t="s">
        <v>85</v>
      </c>
      <c r="I32" s="11">
        <v>4580</v>
      </c>
    </row>
    <row r="33" spans="2:9" ht="12.75">
      <c r="B33" s="27" t="s">
        <v>13</v>
      </c>
      <c r="C33" s="28" t="s">
        <v>8</v>
      </c>
      <c r="D33" s="29"/>
      <c r="E33" s="29" t="s">
        <v>12</v>
      </c>
      <c r="F33" s="10" t="s">
        <v>86</v>
      </c>
      <c r="G33" s="10" t="s">
        <v>87</v>
      </c>
      <c r="H33" s="10" t="s">
        <v>88</v>
      </c>
      <c r="I33" s="11">
        <v>6020</v>
      </c>
    </row>
    <row r="34" spans="2:9" ht="12.75">
      <c r="B34" s="27" t="s">
        <v>13</v>
      </c>
      <c r="C34" s="28" t="s">
        <v>8</v>
      </c>
      <c r="D34" s="29"/>
      <c r="E34" s="29" t="s">
        <v>12</v>
      </c>
      <c r="F34" s="10" t="s">
        <v>89</v>
      </c>
      <c r="G34" s="10" t="s">
        <v>90</v>
      </c>
      <c r="H34" s="10" t="s">
        <v>91</v>
      </c>
      <c r="I34" s="11">
        <v>3400</v>
      </c>
    </row>
    <row r="35" spans="2:9" ht="12.75">
      <c r="B35" s="27" t="s">
        <v>13</v>
      </c>
      <c r="C35" s="28" t="s">
        <v>8</v>
      </c>
      <c r="D35" s="29"/>
      <c r="E35" s="29" t="s">
        <v>12</v>
      </c>
      <c r="F35" s="10" t="s">
        <v>47</v>
      </c>
      <c r="G35" s="10" t="s">
        <v>48</v>
      </c>
      <c r="H35" s="10" t="s">
        <v>49</v>
      </c>
      <c r="I35" s="11">
        <v>1102</v>
      </c>
    </row>
    <row r="36" spans="2:9" ht="12.75">
      <c r="B36" s="27" t="s">
        <v>13</v>
      </c>
      <c r="C36" s="28" t="s">
        <v>8</v>
      </c>
      <c r="D36" s="29"/>
      <c r="E36" s="29" t="s">
        <v>12</v>
      </c>
      <c r="F36" s="10" t="s">
        <v>92</v>
      </c>
      <c r="G36" s="10" t="s">
        <v>93</v>
      </c>
      <c r="H36" s="10" t="s">
        <v>94</v>
      </c>
      <c r="I36" s="11">
        <v>1183.2</v>
      </c>
    </row>
    <row r="37" spans="2:9" ht="12.75">
      <c r="B37" s="27" t="s">
        <v>13</v>
      </c>
      <c r="C37" s="28" t="s">
        <v>8</v>
      </c>
      <c r="D37" s="29"/>
      <c r="E37" s="29" t="s">
        <v>12</v>
      </c>
      <c r="F37" s="10" t="s">
        <v>95</v>
      </c>
      <c r="G37" s="10" t="s">
        <v>96</v>
      </c>
      <c r="H37" s="10" t="s">
        <v>97</v>
      </c>
      <c r="I37" s="11">
        <v>2900</v>
      </c>
    </row>
    <row r="38" spans="2:9" ht="12.75">
      <c r="B38" s="27" t="s">
        <v>13</v>
      </c>
      <c r="C38" s="28" t="s">
        <v>8</v>
      </c>
      <c r="D38" s="29"/>
      <c r="E38" s="29" t="s">
        <v>12</v>
      </c>
      <c r="F38" s="10" t="s">
        <v>98</v>
      </c>
      <c r="G38" s="10" t="s">
        <v>99</v>
      </c>
      <c r="H38" s="10" t="s">
        <v>100</v>
      </c>
      <c r="I38" s="11">
        <v>2736</v>
      </c>
    </row>
    <row r="39" spans="2:9" ht="12.75">
      <c r="B39" s="27" t="s">
        <v>13</v>
      </c>
      <c r="C39" s="28" t="s">
        <v>8</v>
      </c>
      <c r="D39" s="29"/>
      <c r="E39" s="29" t="s">
        <v>12</v>
      </c>
      <c r="F39" s="10" t="s">
        <v>101</v>
      </c>
      <c r="G39" s="10" t="s">
        <v>102</v>
      </c>
      <c r="H39" s="10" t="s">
        <v>103</v>
      </c>
      <c r="I39" s="11">
        <v>4640</v>
      </c>
    </row>
    <row r="40" spans="2:9" ht="12.75">
      <c r="B40" s="27" t="s">
        <v>13</v>
      </c>
      <c r="C40" s="28" t="s">
        <v>8</v>
      </c>
      <c r="D40" s="29"/>
      <c r="E40" s="29" t="s">
        <v>12</v>
      </c>
      <c r="F40" s="10" t="s">
        <v>104</v>
      </c>
      <c r="G40" s="10" t="s">
        <v>105</v>
      </c>
      <c r="H40" s="10" t="s">
        <v>106</v>
      </c>
      <c r="I40" s="11">
        <v>6960</v>
      </c>
    </row>
    <row r="41" spans="2:9" ht="12.75">
      <c r="B41" s="27" t="s">
        <v>13</v>
      </c>
      <c r="C41" s="28" t="s">
        <v>8</v>
      </c>
      <c r="D41" s="29"/>
      <c r="E41" s="29" t="s">
        <v>12</v>
      </c>
      <c r="F41" s="10" t="s">
        <v>107</v>
      </c>
      <c r="G41" s="10" t="s">
        <v>42</v>
      </c>
      <c r="H41" s="10" t="s">
        <v>43</v>
      </c>
      <c r="I41" s="11">
        <v>1884.4</v>
      </c>
    </row>
    <row r="42" spans="2:9" ht="12.75">
      <c r="B42" s="27" t="s">
        <v>13</v>
      </c>
      <c r="C42" s="28" t="s">
        <v>8</v>
      </c>
      <c r="D42" s="29"/>
      <c r="E42" s="29" t="s">
        <v>12</v>
      </c>
      <c r="F42" s="10" t="s">
        <v>108</v>
      </c>
      <c r="G42" s="10" t="s">
        <v>109</v>
      </c>
      <c r="H42" s="10" t="s">
        <v>110</v>
      </c>
      <c r="I42" s="11">
        <v>2534</v>
      </c>
    </row>
    <row r="43" spans="2:9" ht="12.75">
      <c r="B43" s="27" t="s">
        <v>13</v>
      </c>
      <c r="C43" s="28" t="s">
        <v>8</v>
      </c>
      <c r="D43" s="29"/>
      <c r="E43" s="29" t="s">
        <v>12</v>
      </c>
      <c r="F43" s="10" t="s">
        <v>111</v>
      </c>
      <c r="G43" s="10" t="s">
        <v>112</v>
      </c>
      <c r="H43" s="10" t="s">
        <v>113</v>
      </c>
      <c r="I43" s="11">
        <v>8000</v>
      </c>
    </row>
    <row r="44" spans="2:9" ht="12.75">
      <c r="B44" s="27" t="s">
        <v>13</v>
      </c>
      <c r="C44" s="28" t="s">
        <v>8</v>
      </c>
      <c r="D44" s="29"/>
      <c r="E44" s="29" t="s">
        <v>12</v>
      </c>
      <c r="F44" s="10" t="s">
        <v>114</v>
      </c>
      <c r="G44" s="10" t="s">
        <v>115</v>
      </c>
      <c r="H44" s="10" t="s">
        <v>116</v>
      </c>
      <c r="I44" s="11">
        <f>439+673.63+589</f>
        <v>1701.63</v>
      </c>
    </row>
    <row r="45" spans="2:9" ht="12.75">
      <c r="B45" s="27" t="s">
        <v>13</v>
      </c>
      <c r="C45" s="28" t="s">
        <v>8</v>
      </c>
      <c r="D45" s="29"/>
      <c r="E45" s="29" t="s">
        <v>12</v>
      </c>
      <c r="F45" s="10" t="s">
        <v>117</v>
      </c>
      <c r="G45" s="10" t="s">
        <v>118</v>
      </c>
      <c r="H45" s="10" t="s">
        <v>119</v>
      </c>
      <c r="I45" s="11">
        <f>91+82+82</f>
        <v>255</v>
      </c>
    </row>
    <row r="46" spans="2:9" ht="12.75">
      <c r="B46" s="27" t="s">
        <v>13</v>
      </c>
      <c r="C46" s="28" t="s">
        <v>8</v>
      </c>
      <c r="D46" s="29"/>
      <c r="E46" s="29" t="s">
        <v>12</v>
      </c>
      <c r="F46" s="10" t="s">
        <v>120</v>
      </c>
      <c r="G46" s="10" t="s">
        <v>121</v>
      </c>
      <c r="H46" s="10" t="s">
        <v>122</v>
      </c>
      <c r="I46" s="11">
        <v>3569.43</v>
      </c>
    </row>
    <row r="47" spans="2:9" ht="12.75">
      <c r="B47" s="27" t="s">
        <v>13</v>
      </c>
      <c r="C47" s="28" t="s">
        <v>8</v>
      </c>
      <c r="D47" s="29"/>
      <c r="E47" s="29" t="s">
        <v>12</v>
      </c>
      <c r="F47" s="10" t="s">
        <v>123</v>
      </c>
      <c r="G47" s="10" t="s">
        <v>124</v>
      </c>
      <c r="H47" s="10" t="s">
        <v>125</v>
      </c>
      <c r="I47" s="11">
        <v>2900</v>
      </c>
    </row>
    <row r="48" spans="2:9" ht="12.75">
      <c r="B48" s="27" t="s">
        <v>13</v>
      </c>
      <c r="C48" s="28" t="s">
        <v>8</v>
      </c>
      <c r="D48" s="29"/>
      <c r="E48" s="29" t="s">
        <v>12</v>
      </c>
      <c r="F48" s="10" t="s">
        <v>126</v>
      </c>
      <c r="G48" s="10" t="s">
        <v>127</v>
      </c>
      <c r="H48" s="10" t="s">
        <v>128</v>
      </c>
      <c r="I48" s="11">
        <v>1600</v>
      </c>
    </row>
    <row r="49" spans="2:9" ht="12.75">
      <c r="B49" s="27" t="s">
        <v>13</v>
      </c>
      <c r="C49" s="28" t="s">
        <v>8</v>
      </c>
      <c r="D49" s="29"/>
      <c r="E49" s="29" t="s">
        <v>12</v>
      </c>
      <c r="F49" s="10" t="s">
        <v>129</v>
      </c>
      <c r="G49" s="10" t="s">
        <v>130</v>
      </c>
      <c r="H49" s="10" t="s">
        <v>131</v>
      </c>
      <c r="I49" s="11">
        <v>1600</v>
      </c>
    </row>
    <row r="50" spans="2:9" ht="12.75">
      <c r="B50" s="27" t="s">
        <v>13</v>
      </c>
      <c r="C50" s="28" t="s">
        <v>8</v>
      </c>
      <c r="D50" s="29"/>
      <c r="E50" s="29" t="s">
        <v>12</v>
      </c>
      <c r="F50" s="10" t="s">
        <v>132</v>
      </c>
      <c r="G50" s="10" t="s">
        <v>133</v>
      </c>
      <c r="H50" s="10" t="s">
        <v>134</v>
      </c>
      <c r="I50" s="11">
        <v>1600</v>
      </c>
    </row>
    <row r="51" spans="2:9" ht="12.75">
      <c r="B51" s="27" t="s">
        <v>13</v>
      </c>
      <c r="C51" s="28" t="s">
        <v>8</v>
      </c>
      <c r="D51" s="29"/>
      <c r="E51" s="29" t="s">
        <v>12</v>
      </c>
      <c r="F51" s="10" t="s">
        <v>135</v>
      </c>
      <c r="G51" s="10" t="s">
        <v>136</v>
      </c>
      <c r="H51" s="10" t="s">
        <v>137</v>
      </c>
      <c r="I51" s="11">
        <v>1600</v>
      </c>
    </row>
    <row r="52" spans="2:9" ht="12.75">
      <c r="B52" s="27" t="s">
        <v>13</v>
      </c>
      <c r="C52" s="28" t="s">
        <v>8</v>
      </c>
      <c r="D52" s="29"/>
      <c r="E52" s="29" t="s">
        <v>12</v>
      </c>
      <c r="F52" s="10" t="s">
        <v>138</v>
      </c>
      <c r="G52" s="10" t="s">
        <v>139</v>
      </c>
      <c r="H52" s="10" t="s">
        <v>140</v>
      </c>
      <c r="I52" s="11">
        <v>1600</v>
      </c>
    </row>
    <row r="53" spans="2:9" ht="12.75">
      <c r="B53" s="27" t="s">
        <v>13</v>
      </c>
      <c r="C53" s="28" t="s">
        <v>8</v>
      </c>
      <c r="D53" s="29"/>
      <c r="E53" s="29" t="s">
        <v>12</v>
      </c>
      <c r="F53" s="10" t="s">
        <v>141</v>
      </c>
      <c r="G53" s="10" t="s">
        <v>142</v>
      </c>
      <c r="H53" s="10" t="s">
        <v>143</v>
      </c>
      <c r="I53" s="11">
        <v>1600</v>
      </c>
    </row>
    <row r="54" spans="2:9" ht="12.75">
      <c r="B54" s="27" t="s">
        <v>13</v>
      </c>
      <c r="C54" s="28" t="s">
        <v>8</v>
      </c>
      <c r="D54" s="29"/>
      <c r="E54" s="29" t="s">
        <v>12</v>
      </c>
      <c r="F54" s="10" t="s">
        <v>144</v>
      </c>
      <c r="G54" s="10" t="s">
        <v>145</v>
      </c>
      <c r="H54" s="10" t="s">
        <v>146</v>
      </c>
      <c r="I54" s="11">
        <v>1600</v>
      </c>
    </row>
    <row r="55" spans="2:9" ht="12.75">
      <c r="B55" s="27" t="s">
        <v>13</v>
      </c>
      <c r="C55" s="28" t="s">
        <v>8</v>
      </c>
      <c r="D55" s="29"/>
      <c r="E55" s="29" t="s">
        <v>12</v>
      </c>
      <c r="F55" s="10" t="s">
        <v>147</v>
      </c>
      <c r="G55" s="10" t="s">
        <v>148</v>
      </c>
      <c r="H55" s="10" t="s">
        <v>149</v>
      </c>
      <c r="I55" s="11">
        <v>1600</v>
      </c>
    </row>
    <row r="56" spans="2:9" ht="12.75">
      <c r="B56" s="27" t="s">
        <v>13</v>
      </c>
      <c r="C56" s="28" t="s">
        <v>8</v>
      </c>
      <c r="D56" s="29"/>
      <c r="E56" s="29" t="s">
        <v>12</v>
      </c>
      <c r="F56" s="10" t="s">
        <v>150</v>
      </c>
      <c r="G56" s="10" t="s">
        <v>151</v>
      </c>
      <c r="H56" s="10" t="s">
        <v>152</v>
      </c>
      <c r="I56" s="11">
        <v>1600</v>
      </c>
    </row>
    <row r="57" spans="2:9" ht="12.75">
      <c r="B57" s="27" t="s">
        <v>13</v>
      </c>
      <c r="C57" s="28" t="s">
        <v>8</v>
      </c>
      <c r="D57" s="29"/>
      <c r="E57" s="29" t="s">
        <v>12</v>
      </c>
      <c r="F57" s="10" t="s">
        <v>153</v>
      </c>
      <c r="G57" s="10" t="s">
        <v>154</v>
      </c>
      <c r="H57" s="10" t="s">
        <v>155</v>
      </c>
      <c r="I57" s="11">
        <v>1600</v>
      </c>
    </row>
    <row r="58" spans="2:9" ht="12.75">
      <c r="B58" s="27" t="s">
        <v>13</v>
      </c>
      <c r="C58" s="28" t="s">
        <v>8</v>
      </c>
      <c r="D58" s="29"/>
      <c r="E58" s="29" t="s">
        <v>12</v>
      </c>
      <c r="F58" s="10" t="s">
        <v>156</v>
      </c>
      <c r="G58" s="10" t="s">
        <v>157</v>
      </c>
      <c r="H58" s="10" t="s">
        <v>158</v>
      </c>
      <c r="I58" s="11">
        <v>1011.23</v>
      </c>
    </row>
    <row r="59" spans="2:9" ht="12.75">
      <c r="B59" s="27" t="s">
        <v>13</v>
      </c>
      <c r="C59" s="28" t="s">
        <v>8</v>
      </c>
      <c r="D59" s="29"/>
      <c r="E59" s="29" t="s">
        <v>12</v>
      </c>
      <c r="F59" s="10" t="s">
        <v>159</v>
      </c>
      <c r="G59" s="10" t="s">
        <v>160</v>
      </c>
      <c r="H59" s="10" t="s">
        <v>161</v>
      </c>
      <c r="I59" s="11">
        <v>2606.91</v>
      </c>
    </row>
    <row r="60" spans="2:9" ht="12.75">
      <c r="B60" s="27" t="s">
        <v>13</v>
      </c>
      <c r="C60" s="28" t="s">
        <v>8</v>
      </c>
      <c r="D60" s="29"/>
      <c r="E60" s="29" t="s">
        <v>12</v>
      </c>
      <c r="F60" s="10" t="s">
        <v>162</v>
      </c>
      <c r="G60" s="10" t="s">
        <v>163</v>
      </c>
      <c r="H60" s="10" t="s">
        <v>164</v>
      </c>
      <c r="I60" s="11">
        <v>4968</v>
      </c>
    </row>
    <row r="61" spans="2:9" ht="12.75">
      <c r="B61" s="27" t="s">
        <v>13</v>
      </c>
      <c r="C61" s="28" t="s">
        <v>8</v>
      </c>
      <c r="D61" s="29"/>
      <c r="E61" s="29" t="s">
        <v>12</v>
      </c>
      <c r="F61" s="10" t="s">
        <v>165</v>
      </c>
      <c r="G61" s="10" t="s">
        <v>166</v>
      </c>
      <c r="H61" s="10" t="s">
        <v>167</v>
      </c>
      <c r="I61" s="11">
        <v>4500</v>
      </c>
    </row>
    <row r="62" spans="2:9" ht="12.75">
      <c r="B62" s="27" t="s">
        <v>13</v>
      </c>
      <c r="C62" s="28" t="s">
        <v>8</v>
      </c>
      <c r="D62" s="29"/>
      <c r="E62" s="29" t="s">
        <v>12</v>
      </c>
      <c r="F62" s="10" t="s">
        <v>168</v>
      </c>
      <c r="G62" s="10" t="s">
        <v>169</v>
      </c>
      <c r="H62" s="10" t="s">
        <v>170</v>
      </c>
      <c r="I62" s="11">
        <v>4500</v>
      </c>
    </row>
    <row r="63" spans="2:9" ht="12.75">
      <c r="B63" s="27" t="s">
        <v>13</v>
      </c>
      <c r="C63" s="28" t="s">
        <v>8</v>
      </c>
      <c r="D63" s="29"/>
      <c r="E63" s="29" t="s">
        <v>12</v>
      </c>
      <c r="F63" s="10" t="s">
        <v>171</v>
      </c>
      <c r="G63" s="10" t="s">
        <v>172</v>
      </c>
      <c r="H63" s="10" t="s">
        <v>173</v>
      </c>
      <c r="I63" s="11">
        <v>5220</v>
      </c>
    </row>
    <row r="64" spans="2:9" ht="12.75">
      <c r="B64" s="27" t="s">
        <v>13</v>
      </c>
      <c r="C64" s="28" t="s">
        <v>8</v>
      </c>
      <c r="D64" s="29"/>
      <c r="E64" s="29" t="s">
        <v>12</v>
      </c>
      <c r="F64" s="10" t="s">
        <v>174</v>
      </c>
      <c r="G64" s="10" t="s">
        <v>175</v>
      </c>
      <c r="H64" s="10" t="s">
        <v>176</v>
      </c>
      <c r="I64" s="11">
        <v>2590</v>
      </c>
    </row>
    <row r="65" spans="2:9" ht="12.75">
      <c r="B65" s="27" t="s">
        <v>13</v>
      </c>
      <c r="C65" s="28" t="s">
        <v>8</v>
      </c>
      <c r="D65" s="29"/>
      <c r="E65" s="29" t="s">
        <v>12</v>
      </c>
      <c r="F65" s="10" t="s">
        <v>177</v>
      </c>
      <c r="G65" s="10" t="s">
        <v>178</v>
      </c>
      <c r="H65" s="10" t="s">
        <v>179</v>
      </c>
      <c r="I65" s="11">
        <v>2590</v>
      </c>
    </row>
    <row r="66" spans="2:9" ht="12.75">
      <c r="B66" s="27" t="s">
        <v>13</v>
      </c>
      <c r="C66" s="28" t="s">
        <v>8</v>
      </c>
      <c r="D66" s="29"/>
      <c r="E66" s="29" t="s">
        <v>12</v>
      </c>
      <c r="F66" s="10" t="s">
        <v>180</v>
      </c>
      <c r="G66" s="10" t="s">
        <v>181</v>
      </c>
      <c r="H66" s="10" t="s">
        <v>182</v>
      </c>
      <c r="I66" s="11">
        <v>2374.21</v>
      </c>
    </row>
    <row r="67" spans="2:9" ht="12.75">
      <c r="B67" s="27" t="s">
        <v>13</v>
      </c>
      <c r="C67" s="28" t="s">
        <v>8</v>
      </c>
      <c r="D67" s="29"/>
      <c r="E67" s="29" t="s">
        <v>12</v>
      </c>
      <c r="F67" s="10" t="s">
        <v>180</v>
      </c>
      <c r="G67" s="10" t="s">
        <v>181</v>
      </c>
      <c r="H67" s="10" t="s">
        <v>182</v>
      </c>
      <c r="I67" s="11">
        <f>649-23.21</f>
        <v>625.79</v>
      </c>
    </row>
    <row r="68" spans="2:9" ht="12.75">
      <c r="B68" s="27" t="s">
        <v>13</v>
      </c>
      <c r="C68" s="28" t="s">
        <v>8</v>
      </c>
      <c r="D68" s="29"/>
      <c r="E68" s="29" t="s">
        <v>12</v>
      </c>
      <c r="F68" s="10" t="s">
        <v>183</v>
      </c>
      <c r="G68" s="10" t="s">
        <v>184</v>
      </c>
      <c r="H68" s="10" t="s">
        <v>185</v>
      </c>
      <c r="I68" s="11">
        <v>3560</v>
      </c>
    </row>
    <row r="69" spans="2:9" ht="12.75">
      <c r="B69" s="27" t="s">
        <v>13</v>
      </c>
      <c r="C69" s="28" t="s">
        <v>8</v>
      </c>
      <c r="D69" s="29"/>
      <c r="E69" s="29" t="s">
        <v>12</v>
      </c>
      <c r="F69" s="10" t="s">
        <v>186</v>
      </c>
      <c r="G69" s="10" t="s">
        <v>187</v>
      </c>
      <c r="H69" s="10" t="s">
        <v>188</v>
      </c>
      <c r="I69" s="11">
        <v>4663.2</v>
      </c>
    </row>
    <row r="70" spans="2:9" ht="12.75">
      <c r="B70" s="27" t="s">
        <v>13</v>
      </c>
      <c r="C70" s="28" t="s">
        <v>8</v>
      </c>
      <c r="D70" s="29"/>
      <c r="E70" s="29" t="s">
        <v>12</v>
      </c>
      <c r="F70" s="10" t="s">
        <v>189</v>
      </c>
      <c r="G70" s="10" t="s">
        <v>190</v>
      </c>
      <c r="H70" s="10" t="s">
        <v>191</v>
      </c>
      <c r="I70" s="11">
        <v>851</v>
      </c>
    </row>
    <row r="71" spans="2:9" ht="12.75">
      <c r="B71" s="27" t="s">
        <v>13</v>
      </c>
      <c r="C71" s="28" t="s">
        <v>8</v>
      </c>
      <c r="D71" s="29"/>
      <c r="E71" s="29" t="s">
        <v>12</v>
      </c>
      <c r="F71" s="10" t="s">
        <v>192</v>
      </c>
      <c r="G71" s="10" t="s">
        <v>193</v>
      </c>
      <c r="H71" s="10" t="s">
        <v>194</v>
      </c>
      <c r="I71" s="11">
        <v>5600.67</v>
      </c>
    </row>
    <row r="72" spans="2:9" ht="12.75">
      <c r="B72" s="27" t="s">
        <v>13</v>
      </c>
      <c r="C72" s="28" t="s">
        <v>8</v>
      </c>
      <c r="D72" s="29"/>
      <c r="E72" s="29" t="s">
        <v>12</v>
      </c>
      <c r="F72" s="10" t="s">
        <v>195</v>
      </c>
      <c r="G72" s="10" t="s">
        <v>196</v>
      </c>
      <c r="H72" s="10" t="s">
        <v>197</v>
      </c>
      <c r="I72" s="11">
        <v>2670</v>
      </c>
    </row>
    <row r="73" spans="2:9" ht="12.75">
      <c r="B73" s="27" t="s">
        <v>13</v>
      </c>
      <c r="C73" s="28" t="s">
        <v>8</v>
      </c>
      <c r="D73" s="29"/>
      <c r="E73" s="29" t="s">
        <v>12</v>
      </c>
      <c r="F73" s="10" t="s">
        <v>198</v>
      </c>
      <c r="G73" s="10" t="s">
        <v>199</v>
      </c>
      <c r="H73" s="10" t="s">
        <v>200</v>
      </c>
      <c r="I73" s="11">
        <v>1500</v>
      </c>
    </row>
    <row r="74" spans="2:9" ht="12.75">
      <c r="B74" s="27" t="s">
        <v>13</v>
      </c>
      <c r="C74" s="28" t="s">
        <v>8</v>
      </c>
      <c r="D74" s="29"/>
      <c r="E74" s="29" t="s">
        <v>12</v>
      </c>
      <c r="F74" s="10" t="s">
        <v>201</v>
      </c>
      <c r="G74" s="10" t="s">
        <v>202</v>
      </c>
      <c r="H74" s="10" t="s">
        <v>203</v>
      </c>
      <c r="I74" s="11">
        <v>3000</v>
      </c>
    </row>
    <row r="75" spans="2:9" ht="12.75">
      <c r="B75" s="27" t="s">
        <v>13</v>
      </c>
      <c r="C75" s="28" t="s">
        <v>8</v>
      </c>
      <c r="D75" s="29"/>
      <c r="E75" s="29" t="s">
        <v>12</v>
      </c>
      <c r="F75" s="10" t="s">
        <v>53</v>
      </c>
      <c r="G75" s="10" t="s">
        <v>54</v>
      </c>
      <c r="H75" s="10" t="s">
        <v>55</v>
      </c>
      <c r="I75" s="11">
        <v>2494</v>
      </c>
    </row>
    <row r="76" spans="2:9" ht="12.75">
      <c r="B76" s="27" t="s">
        <v>13</v>
      </c>
      <c r="C76" s="28" t="s">
        <v>8</v>
      </c>
      <c r="D76" s="29"/>
      <c r="E76" s="29" t="s">
        <v>12</v>
      </c>
      <c r="F76" s="10" t="s">
        <v>204</v>
      </c>
      <c r="G76" s="10" t="s">
        <v>205</v>
      </c>
      <c r="H76" s="10" t="s">
        <v>206</v>
      </c>
      <c r="I76" s="11">
        <v>5800</v>
      </c>
    </row>
    <row r="77" spans="2:9" ht="12.75">
      <c r="B77" s="27" t="s">
        <v>13</v>
      </c>
      <c r="C77" s="28" t="s">
        <v>8</v>
      </c>
      <c r="D77" s="29"/>
      <c r="E77" s="29" t="s">
        <v>12</v>
      </c>
      <c r="F77" s="10" t="s">
        <v>207</v>
      </c>
      <c r="G77" s="10" t="s">
        <v>208</v>
      </c>
      <c r="H77" s="10" t="s">
        <v>209</v>
      </c>
      <c r="I77" s="11">
        <v>696</v>
      </c>
    </row>
    <row r="78" spans="2:9" ht="12.75">
      <c r="B78" s="27" t="s">
        <v>13</v>
      </c>
      <c r="C78" s="28" t="s">
        <v>8</v>
      </c>
      <c r="D78" s="29"/>
      <c r="E78" s="29" t="s">
        <v>12</v>
      </c>
      <c r="F78" s="10" t="s">
        <v>210</v>
      </c>
      <c r="G78" s="10" t="s">
        <v>211</v>
      </c>
      <c r="H78" s="10" t="s">
        <v>212</v>
      </c>
      <c r="I78" s="11">
        <v>5220</v>
      </c>
    </row>
    <row r="79" spans="2:9" ht="12.75">
      <c r="B79" s="27" t="s">
        <v>13</v>
      </c>
      <c r="C79" s="28" t="s">
        <v>8</v>
      </c>
      <c r="D79" s="29"/>
      <c r="E79" s="29" t="s">
        <v>12</v>
      </c>
      <c r="F79" s="10" t="s">
        <v>213</v>
      </c>
      <c r="G79" s="10" t="s">
        <v>214</v>
      </c>
      <c r="H79" s="10" t="s">
        <v>215</v>
      </c>
      <c r="I79" s="11">
        <v>1897.76</v>
      </c>
    </row>
    <row r="80" spans="2:9" ht="12.75">
      <c r="B80" s="27" t="s">
        <v>13</v>
      </c>
      <c r="C80" s="28" t="s">
        <v>8</v>
      </c>
      <c r="D80" s="29"/>
      <c r="E80" s="29" t="s">
        <v>12</v>
      </c>
      <c r="F80" s="10" t="s">
        <v>216</v>
      </c>
      <c r="G80" s="10" t="s">
        <v>217</v>
      </c>
      <c r="H80" s="10" t="s">
        <v>218</v>
      </c>
      <c r="I80" s="11">
        <v>1897.76</v>
      </c>
    </row>
    <row r="81" spans="2:9" ht="12.75">
      <c r="B81" s="27" t="s">
        <v>13</v>
      </c>
      <c r="C81" s="28" t="s">
        <v>8</v>
      </c>
      <c r="D81" s="29"/>
      <c r="E81" s="29" t="s">
        <v>12</v>
      </c>
      <c r="F81" s="19" t="s">
        <v>83</v>
      </c>
      <c r="G81" s="19" t="s">
        <v>84</v>
      </c>
      <c r="H81" s="19" t="s">
        <v>85</v>
      </c>
      <c r="I81" s="11">
        <v>1897.76</v>
      </c>
    </row>
    <row r="82" spans="2:9" ht="12.75">
      <c r="B82" s="27" t="s">
        <v>13</v>
      </c>
      <c r="C82" s="28" t="s">
        <v>8</v>
      </c>
      <c r="D82" s="29"/>
      <c r="E82" s="29" t="s">
        <v>12</v>
      </c>
      <c r="F82" s="19" t="s">
        <v>219</v>
      </c>
      <c r="G82" s="19" t="s">
        <v>220</v>
      </c>
      <c r="H82" s="19" t="s">
        <v>221</v>
      </c>
      <c r="I82" s="11">
        <f>284+980+104+212+198+167</f>
        <v>1945</v>
      </c>
    </row>
    <row r="83" spans="2:9" ht="12.75">
      <c r="B83" s="27" t="s">
        <v>13</v>
      </c>
      <c r="C83" s="28" t="s">
        <v>8</v>
      </c>
      <c r="D83" s="29"/>
      <c r="E83" s="29" t="s">
        <v>12</v>
      </c>
      <c r="F83" s="19" t="s">
        <v>222</v>
      </c>
      <c r="G83" s="19" t="s">
        <v>223</v>
      </c>
      <c r="H83" s="19" t="s">
        <v>224</v>
      </c>
      <c r="I83" s="11">
        <v>1392</v>
      </c>
    </row>
    <row r="84" spans="2:9" ht="12.75">
      <c r="B84" s="27" t="s">
        <v>13</v>
      </c>
      <c r="C84" s="28" t="s">
        <v>8</v>
      </c>
      <c r="D84" s="29"/>
      <c r="E84" s="29" t="s">
        <v>12</v>
      </c>
      <c r="F84" s="19" t="s">
        <v>225</v>
      </c>
      <c r="G84" s="19" t="s">
        <v>226</v>
      </c>
      <c r="H84" s="19" t="s">
        <v>227</v>
      </c>
      <c r="I84" s="11">
        <v>3999.99</v>
      </c>
    </row>
    <row r="85" spans="2:9" ht="12.75">
      <c r="B85" s="27" t="s">
        <v>13</v>
      </c>
      <c r="C85" s="28" t="s">
        <v>8</v>
      </c>
      <c r="D85" s="29"/>
      <c r="E85" s="29" t="s">
        <v>12</v>
      </c>
      <c r="F85" s="19" t="s">
        <v>228</v>
      </c>
      <c r="G85" s="19" t="s">
        <v>229</v>
      </c>
      <c r="H85" s="19" t="s">
        <v>230</v>
      </c>
      <c r="I85" s="11">
        <v>5600.67</v>
      </c>
    </row>
    <row r="86" spans="2:9" ht="12.75">
      <c r="B86" s="27" t="s">
        <v>13</v>
      </c>
      <c r="C86" s="28" t="s">
        <v>8</v>
      </c>
      <c r="D86" s="29"/>
      <c r="E86" s="29" t="s">
        <v>12</v>
      </c>
      <c r="F86" s="19" t="s">
        <v>231</v>
      </c>
      <c r="G86" s="19" t="s">
        <v>232</v>
      </c>
      <c r="H86" s="19" t="s">
        <v>233</v>
      </c>
      <c r="I86" s="11">
        <v>1157.1</v>
      </c>
    </row>
    <row r="87" spans="2:9" ht="12.75">
      <c r="B87" s="27" t="s">
        <v>13</v>
      </c>
      <c r="C87" s="28" t="s">
        <v>8</v>
      </c>
      <c r="D87" s="29"/>
      <c r="E87" s="29" t="s">
        <v>12</v>
      </c>
      <c r="F87" s="19" t="s">
        <v>234</v>
      </c>
      <c r="G87" s="19" t="s">
        <v>235</v>
      </c>
      <c r="H87" s="19" t="s">
        <v>236</v>
      </c>
      <c r="I87" s="11">
        <v>1084.6</v>
      </c>
    </row>
    <row r="88" spans="2:9" ht="12.75">
      <c r="B88" s="27" t="s">
        <v>13</v>
      </c>
      <c r="C88" s="28" t="s">
        <v>8</v>
      </c>
      <c r="D88" s="29"/>
      <c r="E88" s="29" t="s">
        <v>12</v>
      </c>
      <c r="F88" s="19" t="s">
        <v>237</v>
      </c>
      <c r="G88" s="19"/>
      <c r="H88" s="19"/>
      <c r="I88" s="11">
        <f>157445.45+28427.88</f>
        <v>185873.33000000002</v>
      </c>
    </row>
    <row r="89" spans="2:9" ht="12.75">
      <c r="B89" s="27" t="s">
        <v>13</v>
      </c>
      <c r="C89" s="28" t="s">
        <v>8</v>
      </c>
      <c r="D89" s="29"/>
      <c r="E89" s="29" t="s">
        <v>12</v>
      </c>
      <c r="F89" s="19" t="s">
        <v>238</v>
      </c>
      <c r="G89" s="19" t="s">
        <v>239</v>
      </c>
      <c r="H89" s="19" t="s">
        <v>240</v>
      </c>
      <c r="I89" s="11">
        <v>8690</v>
      </c>
    </row>
    <row r="90" spans="2:9" ht="12.75">
      <c r="B90" s="27" t="s">
        <v>13</v>
      </c>
      <c r="C90" s="28" t="s">
        <v>8</v>
      </c>
      <c r="D90" s="29"/>
      <c r="E90" s="29" t="s">
        <v>12</v>
      </c>
      <c r="F90" s="19" t="s">
        <v>241</v>
      </c>
      <c r="G90" s="19"/>
      <c r="H90" s="19"/>
      <c r="I90" s="11">
        <f>6380+1800</f>
        <v>8180</v>
      </c>
    </row>
    <row r="91" spans="2:9" ht="12.75">
      <c r="B91" s="27" t="s">
        <v>13</v>
      </c>
      <c r="C91" s="28" t="s">
        <v>8</v>
      </c>
      <c r="D91" s="29"/>
      <c r="E91" s="29" t="s">
        <v>12</v>
      </c>
      <c r="F91" s="19" t="s">
        <v>34</v>
      </c>
      <c r="G91" s="19" t="s">
        <v>35</v>
      </c>
      <c r="H91" s="19" t="s">
        <v>242</v>
      </c>
      <c r="I91" s="11">
        <v>2494</v>
      </c>
    </row>
    <row r="92" spans="2:9" ht="12.75">
      <c r="B92" s="27" t="s">
        <v>13</v>
      </c>
      <c r="C92" s="28" t="s">
        <v>8</v>
      </c>
      <c r="D92" s="29"/>
      <c r="E92" s="29" t="s">
        <v>12</v>
      </c>
      <c r="F92" s="19" t="s">
        <v>243</v>
      </c>
      <c r="G92" s="19" t="s">
        <v>244</v>
      </c>
      <c r="H92" s="19" t="s">
        <v>245</v>
      </c>
      <c r="I92" s="11">
        <v>2015.5</v>
      </c>
    </row>
    <row r="93" spans="2:9" ht="12.75">
      <c r="B93" s="27" t="s">
        <v>13</v>
      </c>
      <c r="C93" s="28" t="s">
        <v>8</v>
      </c>
      <c r="D93" s="29"/>
      <c r="E93" s="29" t="s">
        <v>12</v>
      </c>
      <c r="F93" s="19" t="s">
        <v>246</v>
      </c>
      <c r="G93" s="19" t="s">
        <v>247</v>
      </c>
      <c r="H93" s="19" t="s">
        <v>248</v>
      </c>
      <c r="I93" s="11">
        <v>5523.92</v>
      </c>
    </row>
    <row r="94" spans="2:9" ht="12.75">
      <c r="B94" s="27" t="s">
        <v>13</v>
      </c>
      <c r="C94" s="28" t="s">
        <v>8</v>
      </c>
      <c r="D94" s="29"/>
      <c r="E94" s="29" t="s">
        <v>12</v>
      </c>
      <c r="F94" s="19" t="s">
        <v>249</v>
      </c>
      <c r="G94" s="19" t="s">
        <v>250</v>
      </c>
      <c r="H94" s="19" t="s">
        <v>251</v>
      </c>
      <c r="I94" s="11">
        <v>5800</v>
      </c>
    </row>
    <row r="95" spans="2:9" ht="12.75">
      <c r="B95" s="27" t="s">
        <v>13</v>
      </c>
      <c r="C95" s="28" t="s">
        <v>8</v>
      </c>
      <c r="D95" s="29"/>
      <c r="E95" s="29" t="s">
        <v>12</v>
      </c>
      <c r="F95" s="19" t="s">
        <v>252</v>
      </c>
      <c r="G95" s="19" t="s">
        <v>253</v>
      </c>
      <c r="H95" s="19" t="s">
        <v>254</v>
      </c>
      <c r="I95" s="11">
        <v>2670</v>
      </c>
    </row>
    <row r="96" spans="2:9" ht="12.75">
      <c r="B96" s="30" t="s">
        <v>13</v>
      </c>
      <c r="C96" s="31" t="s">
        <v>8</v>
      </c>
      <c r="D96" s="32"/>
      <c r="E96" s="32" t="s">
        <v>12</v>
      </c>
      <c r="F96" s="20" t="s">
        <v>255</v>
      </c>
      <c r="G96" s="20" t="s">
        <v>256</v>
      </c>
      <c r="H96" s="20" t="s">
        <v>257</v>
      </c>
      <c r="I96" s="21">
        <v>3115.38</v>
      </c>
    </row>
  </sheetData>
  <sheetProtection/>
  <mergeCells count="13">
    <mergeCell ref="F6:F7"/>
    <mergeCell ref="G6:G7"/>
    <mergeCell ref="H6:H7"/>
    <mergeCell ref="B1:I1"/>
    <mergeCell ref="B2:I2"/>
    <mergeCell ref="B4:I4"/>
    <mergeCell ref="I6:I7"/>
    <mergeCell ref="B3:I3"/>
    <mergeCell ref="B5:I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2018-07-24T20:24:34Z</dcterms:modified>
  <cp:category/>
  <cp:version/>
  <cp:contentType/>
  <cp:contentStatus/>
</cp:coreProperties>
</file>